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<sst xmlns="http://schemas.openxmlformats.org/spreadsheetml/2006/main" count="337" uniqueCount="152">
  <si>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</si>
  <si>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</si>
  <si>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</si>
  <si>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</si>
  <si>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</si>
  <si>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</si>
  <si>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</si>
  <si>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</si>
  <si>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</si>
  <si>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</si>
  <si>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</si>
  <si>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</si>
  <si>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</si>
  <si>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</si>
  <si>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</si>
  <si>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</si>
  <si>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</si>
  <si>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</si>
  <si>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</si>
  <si>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</si>
  <si>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</si>
  <si>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</si>
  <si>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</si>
  <si>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</si>
  <si>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</si>
  <si>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</si>
  <si>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</si>
  <si>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</si>
  <si>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</si>
  <si>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</si>
  <si>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</si>
  <si>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</si>
  <si>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</si>
  <si>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</si>
  <si>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</si>
  <si>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</si>
  <si>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</si>
  <si>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</si>
  <si>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</si>
  <si>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</si>
  <si>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</si>
  <si>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</si>
  <si>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</si>
  <si>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</si>
  <si>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</si>
  <si>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</si>
  <si>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</si>
  <si>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</si>
  <si>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</si>
  <si>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</si>
  <si>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</si>
  <si>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</si>
  <si>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</si>
  <si>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</si>
  <si>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</si>
  <si>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</si>
  <si>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</si>
  <si>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</si>
  <si>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</si>
  <si>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</si>
  <si>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</si>
  <si>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</si>
  <si>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</si>
  <si>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</si>
  <si>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</si>
  <si>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</si>
  <si>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</si>
  <si>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</si>
  <si>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</si>
  <si>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</si>
  <si>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</si>
  <si>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</si>
  <si>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</si>
  <si>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</si>
  <si>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</si>
  <si>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</si>
  <si>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</si>
  <si>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</si>
  <si>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</si>
  <si>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</si>
  <si>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</si>
  <si>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</si>
  <si>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</si>
  <si>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</si>
  <si>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</si>
  <si>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</si>
  <si>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</si>
  <si>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</si>
  <si>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</si>
  <si>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</si>
  <si>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</si>
  <si>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</si>
  <si>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</si>
  <si>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</si>
  <si>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</si>
  <si>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</si>
  <si>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</si>
  <si>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</si>
  <si>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</si>
  <si>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</si>
  <si>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</si>
  <si>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</si>
  <si>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</si>
  <si>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</si>
  <si>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</si>
  <si>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</si>
  <si>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</si>
  <si>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</si>
  <si>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</si>
  <si>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</si>
  <si>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</si>
  <si>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</si>
  <si>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</si>
  <si>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</si>
  <si>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</si>
  <si>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</si>
  <si>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</si>
  <si>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</si>
  <si>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</si>
  <si>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</si>
  <si>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</si>
  <si>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</si>
  <si>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</si>
  <si>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</si>
  <si>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</si>
  <si>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</si>
  <si>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</si>
  <si>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</si>
  <si>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</si>
  <si>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</si>
  <si>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</si>
  <si>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</si>
  <si>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</si>
  <si>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</si>
  <si>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</si>
  <si>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</si>
  <si>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</si>
  <si>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</si>
  <si>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10 AYLIK TOPLAM</t>
  </si>
  <si>
    <t>İZMİR TURİZM HAREKETLERİ EKİM 2014</t>
  </si>
  <si>
    <t>2012-2013-2014 YILLARI EKİM AYI TURİZM HAREKETLERİ</t>
  </si>
  <si>
    <t>2012-2013-2014 YILLARI ON AYLIK DÖNEMDE İZMİR'E GİRİŞ                                            YAPAN İLK DÖRT ÜLKE</t>
  </si>
  <si>
    <t>2014 Ekim ayında  havayolu girişlerinde bir önceki yıla göre  %1,04 artış , denizyolu girişlerinde ise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</si>
  <si>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</si>
  <si>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</si>
  <si>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</si>
  <si>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</si>
  <si>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</si>
  <si>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İzmir'e Gelen Kruvaziyer Gemi Sefer Sayıları</t>
  </si>
  <si>
    <t>2014(*)</t>
  </si>
  <si>
    <t>(*) 31.10.2014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</si>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</sst>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56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OCAK-EKİM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37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52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52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52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52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13"/>
      <c r="C6" s="114">
        <v>2011</v>
      </c>
      <c r="D6" s="114">
        <v>2012</v>
      </c>
      <c r="E6" s="115" t="s">
        <v>107</v>
      </c>
      <c r="F6" s="60">
        <v>2013</v>
      </c>
      <c r="G6" s="115" t="s">
        <v>107</v>
      </c>
      <c r="H6" s="60">
        <v>2014</v>
      </c>
      <c r="I6" s="116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7" t="s">
        <v>108</v>
      </c>
      <c r="C7" s="118">
        <v>80289</v>
      </c>
      <c r="D7" s="118">
        <v>72158</v>
      </c>
      <c r="E7" s="119">
        <v>-10.127165614218635</v>
      </c>
      <c r="F7" s="120">
        <v>76355</v>
      </c>
      <c r="G7" s="121">
        <v>5.816402893650041</v>
      </c>
      <c r="H7" s="120">
        <v>77152</v>
      </c>
      <c r="I7" s="122">
        <v>1.043808525964246</v>
      </c>
      <c r="J7" s="11"/>
      <c r="L7" s="92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7" t="s">
        <v>109</v>
      </c>
      <c r="C8" s="118">
        <v>57249</v>
      </c>
      <c r="D8" s="118">
        <v>73543</v>
      </c>
      <c r="E8" s="123">
        <v>28.461632517598563</v>
      </c>
      <c r="F8" s="118">
        <v>83546</v>
      </c>
      <c r="G8" s="119">
        <v>13.601566430523636</v>
      </c>
      <c r="H8" s="118">
        <v>54098</v>
      </c>
      <c r="I8" s="122">
        <v>-35.247648002298135</v>
      </c>
      <c r="J8" s="84"/>
      <c r="L8" s="146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7" t="s">
        <v>100</v>
      </c>
      <c r="C9" s="120">
        <v>137538</v>
      </c>
      <c r="D9" s="120">
        <v>145701</v>
      </c>
      <c r="E9" s="119">
        <v>5.935087030493391</v>
      </c>
      <c r="F9" s="120">
        <v>159901</v>
      </c>
      <c r="G9" s="121">
        <v>9.745986643880267</v>
      </c>
      <c r="H9" s="120">
        <v>131250</v>
      </c>
      <c r="I9" s="124">
        <v>-17.9179617388259</v>
      </c>
      <c r="J9" s="86"/>
      <c r="L9" s="149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7"/>
      <c r="C10" s="60"/>
      <c r="D10" s="60"/>
      <c r="E10" s="60"/>
      <c r="F10" s="60"/>
      <c r="G10" s="60"/>
      <c r="H10" s="60"/>
      <c r="I10" s="125"/>
      <c r="J10" s="11"/>
      <c r="L10" s="93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5" t="s">
        <v>142</v>
      </c>
      <c r="C11" s="156"/>
      <c r="D11" s="156"/>
      <c r="E11" s="156"/>
      <c r="F11" s="156"/>
      <c r="G11" s="156"/>
      <c r="H11" s="156"/>
      <c r="I11" s="157"/>
      <c r="J11" s="9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143</v>
      </c>
      <c r="C12" s="156"/>
      <c r="D12" s="156"/>
      <c r="E12" s="156"/>
      <c r="F12" s="156"/>
      <c r="G12" s="156"/>
      <c r="H12" s="156"/>
      <c r="I12" s="157"/>
      <c r="J12" s="52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144</v>
      </c>
      <c r="C13" s="156"/>
      <c r="D13" s="156"/>
      <c r="E13" s="156"/>
      <c r="F13" s="156"/>
      <c r="G13" s="156"/>
      <c r="H13" s="156"/>
      <c r="I13" s="157"/>
      <c r="J13" s="9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8"/>
      <c r="D14" s="158"/>
      <c r="E14" s="158"/>
      <c r="F14" s="158"/>
      <c r="G14" s="158"/>
      <c r="H14" s="158"/>
      <c r="I14" s="159"/>
      <c r="J14" s="11"/>
      <c r="L14" s="93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4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17"/>
      <c r="C17" s="114">
        <v>2012</v>
      </c>
      <c r="D17" s="114">
        <v>2013</v>
      </c>
      <c r="E17" s="114">
        <v>2014</v>
      </c>
      <c r="F17" s="129" t="s">
        <v>133</v>
      </c>
      <c r="G17" s="130" t="s">
        <v>134</v>
      </c>
      <c r="H17" s="131"/>
      <c r="I17" s="132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7" t="s">
        <v>0</v>
      </c>
      <c r="C18" s="118">
        <v>333940</v>
      </c>
      <c r="D18" s="118">
        <v>322308</v>
      </c>
      <c r="E18" s="118">
        <v>316474</v>
      </c>
      <c r="F18" s="119">
        <v>-3.4832604659519673</v>
      </c>
      <c r="G18" s="119">
        <v>-1.8100698710550156</v>
      </c>
      <c r="H18" s="131"/>
      <c r="I18" s="125"/>
      <c r="J18" s="11"/>
      <c r="L18" s="59"/>
      <c r="M18" s="58"/>
      <c r="N18" s="59"/>
      <c r="O18" s="58"/>
      <c r="P18" s="59"/>
      <c r="Q18" s="58"/>
    </row>
    <row r="19" spans="2:17" ht="24.75" customHeight="1">
      <c r="B19" s="117" t="s">
        <v>9</v>
      </c>
      <c r="C19" s="118">
        <v>122974</v>
      </c>
      <c r="D19" s="118">
        <v>118286</v>
      </c>
      <c r="E19" s="118">
        <v>122902</v>
      </c>
      <c r="F19" s="119">
        <v>-3.812187942166637</v>
      </c>
      <c r="G19" s="119">
        <v>3.9024060328356693</v>
      </c>
      <c r="H19" s="131"/>
      <c r="I19" s="132"/>
      <c r="J19" s="10"/>
      <c r="L19" s="59"/>
      <c r="M19" s="58"/>
      <c r="N19" s="59"/>
      <c r="O19" s="58"/>
      <c r="P19" s="59"/>
      <c r="Q19" s="58"/>
    </row>
    <row r="20" spans="2:17" ht="24.75" customHeight="1">
      <c r="B20" s="117" t="s">
        <v>12</v>
      </c>
      <c r="C20" s="118">
        <v>129738</v>
      </c>
      <c r="D20" s="118">
        <v>138945</v>
      </c>
      <c r="E20" s="118">
        <v>118576</v>
      </c>
      <c r="F20" s="119">
        <v>7.096610091106692</v>
      </c>
      <c r="G20" s="119">
        <v>-14.659757457986974</v>
      </c>
      <c r="H20" s="131"/>
      <c r="I20" s="132"/>
      <c r="J20" s="10"/>
      <c r="L20" s="58"/>
      <c r="M20" s="58"/>
      <c r="N20" s="58"/>
      <c r="O20" s="58"/>
      <c r="P20" s="58"/>
      <c r="Q20" s="58"/>
    </row>
    <row r="21" spans="2:17" ht="24.75" customHeight="1">
      <c r="B21" s="117" t="s">
        <v>1</v>
      </c>
      <c r="C21" s="118">
        <v>109078</v>
      </c>
      <c r="D21" s="118">
        <v>111645</v>
      </c>
      <c r="E21" s="118">
        <v>97178</v>
      </c>
      <c r="F21" s="119">
        <v>2.35336181448138</v>
      </c>
      <c r="G21" s="119">
        <v>-12.958036633973757</v>
      </c>
      <c r="H21" s="131"/>
      <c r="I21" s="125"/>
      <c r="J21" s="11"/>
      <c r="L21" s="64"/>
      <c r="M21" s="64"/>
      <c r="N21" s="64"/>
      <c r="O21" s="64"/>
      <c r="P21" s="64"/>
      <c r="Q21" s="64"/>
    </row>
    <row r="22" spans="2:20" ht="24.75" customHeight="1">
      <c r="B22" s="133"/>
      <c r="C22" s="134"/>
      <c r="D22" s="134"/>
      <c r="E22" s="134"/>
      <c r="F22" s="134"/>
      <c r="G22" s="134"/>
      <c r="H22" s="134"/>
      <c r="I22" s="135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1" width="8.75390625" style="1" customWidth="1"/>
    <col min="12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145</v>
      </c>
      <c r="G5" s="8" t="s">
        <v>113</v>
      </c>
      <c r="H5" s="8" t="s">
        <v>146</v>
      </c>
      <c r="I5" s="8" t="s">
        <v>115</v>
      </c>
      <c r="J5" s="8" t="s">
        <v>116</v>
      </c>
      <c r="K5" s="8" t="s">
        <v>117</v>
      </c>
      <c r="L5" s="8" t="s">
        <v>147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1">
        <v>815</v>
      </c>
      <c r="D6" s="101">
        <v>364</v>
      </c>
      <c r="E6" s="101">
        <v>645</v>
      </c>
      <c r="F6" s="101">
        <v>3431</v>
      </c>
      <c r="G6" s="101">
        <v>1883</v>
      </c>
      <c r="H6" s="101">
        <v>2306</v>
      </c>
      <c r="I6" s="101">
        <v>2203</v>
      </c>
      <c r="J6" s="101">
        <v>2365</v>
      </c>
      <c r="K6" s="87">
        <v>1864</v>
      </c>
      <c r="L6" s="87">
        <v>2109</v>
      </c>
      <c r="M6" s="87"/>
      <c r="N6" s="87"/>
      <c r="O6" s="68">
        <v>17985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>
        <v>44587</v>
      </c>
      <c r="M7" s="88"/>
      <c r="N7" s="88"/>
      <c r="O7" s="69">
        <v>316474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>
        <v>166</v>
      </c>
      <c r="M8" s="88"/>
      <c r="N8" s="88"/>
      <c r="O8" s="69">
        <v>1736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>
        <v>49</v>
      </c>
      <c r="M9" s="88"/>
      <c r="N9" s="88"/>
      <c r="O9" s="69">
        <v>673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>
        <v>645</v>
      </c>
      <c r="M10" s="88"/>
      <c r="N10" s="88"/>
      <c r="O10" s="69">
        <v>6317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>
        <v>2044</v>
      </c>
      <c r="M11" s="88"/>
      <c r="N11" s="88"/>
      <c r="O11" s="69">
        <v>22824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>
        <v>24</v>
      </c>
      <c r="M12" s="88"/>
      <c r="N12" s="88"/>
      <c r="O12" s="69">
        <v>4821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>
        <v>6</v>
      </c>
      <c r="M13" s="88"/>
      <c r="N13" s="88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>
        <v>1</v>
      </c>
      <c r="M14" s="88"/>
      <c r="N14" s="88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>
        <v>0</v>
      </c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>
        <v>45</v>
      </c>
      <c r="M16" s="88"/>
      <c r="N16" s="88"/>
      <c r="O16" s="69">
        <v>27607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>
        <v>2731</v>
      </c>
      <c r="M17" s="88"/>
      <c r="N17" s="88"/>
      <c r="O17" s="69">
        <v>66452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>
        <v>72</v>
      </c>
      <c r="M18" s="88"/>
      <c r="N18" s="88"/>
      <c r="O18" s="69">
        <v>521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>
        <v>80</v>
      </c>
      <c r="M19" s="88"/>
      <c r="N19" s="88"/>
      <c r="O19" s="69">
        <v>3369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>
        <v>489</v>
      </c>
      <c r="M20" s="88"/>
      <c r="N20" s="88"/>
      <c r="O20" s="69">
        <v>3667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>
        <v>29</v>
      </c>
      <c r="M21" s="88"/>
      <c r="N21" s="88"/>
      <c r="O21" s="69">
        <v>619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>
        <v>285</v>
      </c>
      <c r="M22" s="88"/>
      <c r="N22" s="88"/>
      <c r="O22" s="69">
        <v>6028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>
        <v>324</v>
      </c>
      <c r="M23" s="88"/>
      <c r="N23" s="88"/>
      <c r="O23" s="69">
        <v>2822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>
        <v>2213</v>
      </c>
      <c r="M24" s="88"/>
      <c r="N24" s="88"/>
      <c r="O24" s="69">
        <v>9158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>
        <v>41</v>
      </c>
      <c r="M25" s="88"/>
      <c r="N25" s="88"/>
      <c r="O25" s="69">
        <v>187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>
        <v>1</v>
      </c>
      <c r="M26" s="88"/>
      <c r="N26" s="88"/>
      <c r="O26" s="69">
        <v>153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>
        <v>23</v>
      </c>
      <c r="M27" s="88"/>
      <c r="N27" s="88"/>
      <c r="O27" s="69">
        <v>354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>
        <v>63</v>
      </c>
      <c r="M28" s="88"/>
      <c r="N28" s="88"/>
      <c r="O28" s="69">
        <v>1306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>
        <v>130</v>
      </c>
      <c r="M29" s="88"/>
      <c r="N29" s="88"/>
      <c r="O29" s="69">
        <v>1120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>
        <v>1024</v>
      </c>
      <c r="M30" s="88"/>
      <c r="N30" s="88"/>
      <c r="O30" s="69">
        <v>4273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>
        <v>9977</v>
      </c>
      <c r="M31" s="88"/>
      <c r="N31" s="88"/>
      <c r="O31" s="69">
        <v>122902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>
        <v>98</v>
      </c>
      <c r="M32" s="88"/>
      <c r="N32" s="88"/>
      <c r="O32" s="69">
        <v>2866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>
        <v>449</v>
      </c>
      <c r="M33" s="88"/>
      <c r="N33" s="88"/>
      <c r="O33" s="69">
        <v>5706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>
        <v>178</v>
      </c>
      <c r="M34" s="88"/>
      <c r="N34" s="88"/>
      <c r="O34" s="69">
        <v>1917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>
        <v>21</v>
      </c>
      <c r="M35" s="88"/>
      <c r="N35" s="88"/>
      <c r="O35" s="69">
        <v>1351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>
        <v>203</v>
      </c>
      <c r="M36" s="88"/>
      <c r="N36" s="88"/>
      <c r="O36" s="69">
        <v>1350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>
        <v>86</v>
      </c>
      <c r="M37" s="88"/>
      <c r="N37" s="88"/>
      <c r="O37" s="69">
        <v>831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>
        <v>8177</v>
      </c>
      <c r="M38" s="88"/>
      <c r="N38" s="88"/>
      <c r="O38" s="69">
        <v>87374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>
        <v>30</v>
      </c>
      <c r="M39" s="88"/>
      <c r="N39" s="88"/>
      <c r="O39" s="69">
        <v>342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>
        <v>13161</v>
      </c>
      <c r="M40" s="88"/>
      <c r="N40" s="88"/>
      <c r="O40" s="69">
        <v>97178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>
        <v>287</v>
      </c>
      <c r="M41" s="88"/>
      <c r="N41" s="88"/>
      <c r="O41" s="69">
        <v>40739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>
        <v>1950</v>
      </c>
      <c r="M42" s="88"/>
      <c r="N42" s="88"/>
      <c r="O42" s="69">
        <v>31563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>
        <v>1302</v>
      </c>
      <c r="M43" s="88"/>
      <c r="N43" s="88"/>
      <c r="O43" s="69">
        <v>13202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>
        <v>56</v>
      </c>
      <c r="M44" s="88"/>
      <c r="N44" s="88"/>
      <c r="O44" s="69">
        <v>667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>
        <v>4006</v>
      </c>
      <c r="M45" s="88"/>
      <c r="N45" s="88"/>
      <c r="O45" s="69">
        <v>14130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>
        <v>6083</v>
      </c>
      <c r="M46" s="88"/>
      <c r="N46" s="88"/>
      <c r="O46" s="69">
        <v>27006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>
        <v>15913</v>
      </c>
      <c r="M47" s="88"/>
      <c r="N47" s="88"/>
      <c r="O47" s="69">
        <v>118576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>
        <v>23</v>
      </c>
      <c r="M48" s="88"/>
      <c r="N48" s="88"/>
      <c r="O48" s="69">
        <v>109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>
        <v>494</v>
      </c>
      <c r="M49" s="88"/>
      <c r="N49" s="88"/>
      <c r="O49" s="69">
        <v>2643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>
        <v>1322</v>
      </c>
      <c r="M50" s="88"/>
      <c r="N50" s="88"/>
      <c r="O50" s="69">
        <v>16867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>
        <v>783</v>
      </c>
      <c r="M51" s="88"/>
      <c r="N51" s="88"/>
      <c r="O51" s="69">
        <v>5174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>
        <v>70</v>
      </c>
      <c r="M52" s="88"/>
      <c r="N52" s="88"/>
      <c r="O52" s="69">
        <v>255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>
        <v>1</v>
      </c>
      <c r="M53" s="88"/>
      <c r="N53" s="88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>
        <v>19</v>
      </c>
      <c r="M54" s="88"/>
      <c r="N54" s="88"/>
      <c r="O54" s="69">
        <v>344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>
        <v>13</v>
      </c>
      <c r="M55" s="88"/>
      <c r="N55" s="88"/>
      <c r="O55" s="69">
        <v>84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>
        <v>40</v>
      </c>
      <c r="M56" s="88"/>
      <c r="N56" s="88"/>
      <c r="O56" s="69">
        <v>444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>
        <v>47</v>
      </c>
      <c r="M57" s="88"/>
      <c r="N57" s="88"/>
      <c r="O57" s="69">
        <v>380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>
        <v>7</v>
      </c>
      <c r="M58" s="88"/>
      <c r="N58" s="88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>
        <v>45</v>
      </c>
      <c r="M59" s="88"/>
      <c r="N59" s="88"/>
      <c r="O59" s="69">
        <v>382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>
        <v>3</v>
      </c>
      <c r="M60" s="88"/>
      <c r="N60" s="88"/>
      <c r="O60" s="69">
        <v>72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>
        <v>140</v>
      </c>
      <c r="M61" s="88"/>
      <c r="N61" s="88"/>
      <c r="O61" s="69">
        <v>931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>
        <v>24</v>
      </c>
      <c r="M62" s="88"/>
      <c r="N62" s="88"/>
      <c r="O62" s="69">
        <v>842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>
        <v>286</v>
      </c>
      <c r="M63" s="88"/>
      <c r="N63" s="88"/>
      <c r="O63" s="69">
        <v>1536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>
        <v>378</v>
      </c>
      <c r="M64" s="88"/>
      <c r="N64" s="88"/>
      <c r="O64" s="69">
        <v>1739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>
        <v>45</v>
      </c>
      <c r="M65" s="88"/>
      <c r="N65" s="88"/>
      <c r="O65" s="69">
        <v>400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>
        <v>40</v>
      </c>
      <c r="M66" s="88"/>
      <c r="N66" s="88"/>
      <c r="O66" s="69">
        <v>290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>
        <v>26</v>
      </c>
      <c r="M67" s="88"/>
      <c r="N67" s="88"/>
      <c r="O67" s="69">
        <v>472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>
        <v>166</v>
      </c>
      <c r="M68" s="88"/>
      <c r="N68" s="88"/>
      <c r="O68" s="69">
        <v>2247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>
        <v>11</v>
      </c>
      <c r="M69" s="88"/>
      <c r="N69" s="88"/>
      <c r="O69" s="69">
        <v>319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>
        <v>68</v>
      </c>
      <c r="M70" s="88"/>
      <c r="N70" s="88"/>
      <c r="O70" s="69">
        <v>1027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>
        <v>41</v>
      </c>
      <c r="M71" s="88"/>
      <c r="N71" s="88"/>
      <c r="O71" s="69">
        <v>274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>
        <v>710</v>
      </c>
      <c r="M72" s="88"/>
      <c r="N72" s="88"/>
      <c r="O72" s="69">
        <v>8443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>
        <v>0</v>
      </c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>
        <v>4</v>
      </c>
      <c r="M74" s="88"/>
      <c r="N74" s="88"/>
      <c r="O74" s="69">
        <v>100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>
        <v>9</v>
      </c>
      <c r="M75" s="88"/>
      <c r="N75" s="88"/>
      <c r="O75" s="69">
        <v>96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>
        <v>635</v>
      </c>
      <c r="M76" s="88"/>
      <c r="N76" s="88"/>
      <c r="O76" s="69">
        <v>28407</v>
      </c>
    </row>
    <row r="77" spans="2:15" ht="11.25">
      <c r="B77" s="16" t="s">
        <v>13</v>
      </c>
      <c r="C77" s="102">
        <v>36</v>
      </c>
      <c r="D77" s="102">
        <v>64</v>
      </c>
      <c r="E77" s="102">
        <v>42</v>
      </c>
      <c r="F77" s="102">
        <v>403</v>
      </c>
      <c r="G77" s="102">
        <v>512</v>
      </c>
      <c r="H77" s="102">
        <v>691</v>
      </c>
      <c r="I77" s="102">
        <v>663</v>
      </c>
      <c r="J77" s="102">
        <v>597</v>
      </c>
      <c r="K77" s="88">
        <v>303</v>
      </c>
      <c r="L77" s="88">
        <v>523</v>
      </c>
      <c r="M77" s="88"/>
      <c r="N77" s="88"/>
      <c r="O77" s="69">
        <v>3834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>
        <v>332</v>
      </c>
      <c r="M78" s="88"/>
      <c r="N78" s="88"/>
      <c r="O78" s="69">
        <v>2274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>
        <v>539</v>
      </c>
      <c r="M79" s="88"/>
      <c r="N79" s="88"/>
      <c r="O79" s="69">
        <v>29480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>
        <v>4</v>
      </c>
      <c r="M80" s="88"/>
      <c r="N80" s="88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>
        <v>0</v>
      </c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>
        <v>7</v>
      </c>
      <c r="M82" s="88"/>
      <c r="N82" s="88"/>
      <c r="O82" s="69">
        <v>150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>
        <v>83</v>
      </c>
      <c r="M83" s="88"/>
      <c r="N83" s="88"/>
      <c r="O83" s="69">
        <v>2857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>
        <v>554</v>
      </c>
      <c r="M84" s="88"/>
      <c r="N84" s="88"/>
      <c r="O84" s="69">
        <v>2059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>
        <v>3</v>
      </c>
      <c r="M85" s="88"/>
      <c r="N85" s="88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>
        <v>73</v>
      </c>
      <c r="M86" s="88"/>
      <c r="N86" s="88"/>
      <c r="O86" s="69">
        <v>869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>
        <v>74</v>
      </c>
      <c r="M87" s="88"/>
      <c r="N87" s="88"/>
      <c r="O87" s="69">
        <v>646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>
        <v>1</v>
      </c>
      <c r="M88" s="88"/>
      <c r="N88" s="88"/>
      <c r="O88" s="69">
        <v>36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>
        <v>17</v>
      </c>
      <c r="M89" s="88"/>
      <c r="N89" s="88"/>
      <c r="O89" s="69">
        <v>211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>
        <v>56</v>
      </c>
      <c r="M90" s="88"/>
      <c r="N90" s="88"/>
      <c r="O90" s="69">
        <v>567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>
        <v>9</v>
      </c>
      <c r="M91" s="88"/>
      <c r="N91" s="88"/>
      <c r="O91" s="69">
        <v>85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>
        <v>325</v>
      </c>
      <c r="M92" s="88"/>
      <c r="N92" s="88"/>
      <c r="O92" s="69">
        <v>2421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>
        <v>7</v>
      </c>
      <c r="M93" s="88"/>
      <c r="N93" s="88"/>
      <c r="O93" s="69">
        <v>92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>
        <v>25</v>
      </c>
      <c r="M94" s="88"/>
      <c r="N94" s="88"/>
      <c r="O94" s="69">
        <v>269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>
        <v>0</v>
      </c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>
        <v>93</v>
      </c>
      <c r="M96" s="88"/>
      <c r="N96" s="88"/>
      <c r="O96" s="69">
        <v>898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>
        <v>2888</v>
      </c>
      <c r="M97" s="88"/>
      <c r="N97" s="88"/>
      <c r="O97" s="69">
        <v>33949</v>
      </c>
    </row>
    <row r="98" spans="2:15" ht="12" thickBot="1">
      <c r="B98" s="17" t="s">
        <v>102</v>
      </c>
      <c r="C98" s="103">
        <v>125</v>
      </c>
      <c r="D98" s="103">
        <v>290</v>
      </c>
      <c r="E98" s="103">
        <v>117</v>
      </c>
      <c r="F98" s="103">
        <v>317</v>
      </c>
      <c r="G98" s="103">
        <v>423</v>
      </c>
      <c r="H98" s="103">
        <v>459</v>
      </c>
      <c r="I98" s="103">
        <v>625</v>
      </c>
      <c r="J98" s="103">
        <v>700</v>
      </c>
      <c r="K98" s="89">
        <v>708</v>
      </c>
      <c r="L98" s="89">
        <v>1029</v>
      </c>
      <c r="M98" s="89"/>
      <c r="N98" s="89"/>
      <c r="O98" s="85">
        <v>4793</v>
      </c>
    </row>
    <row r="99" spans="2:15" ht="12" thickBot="1">
      <c r="B99" s="7" t="s">
        <v>6</v>
      </c>
      <c r="C99" s="104">
        <v>22213</v>
      </c>
      <c r="D99" s="104">
        <v>29432</v>
      </c>
      <c r="E99" s="104">
        <v>36511</v>
      </c>
      <c r="F99" s="104">
        <v>98621</v>
      </c>
      <c r="G99" s="104">
        <v>139695</v>
      </c>
      <c r="H99" s="104">
        <v>158871</v>
      </c>
      <c r="I99" s="104">
        <v>229153</v>
      </c>
      <c r="J99" s="104">
        <v>210341</v>
      </c>
      <c r="K99" s="70">
        <v>169873</v>
      </c>
      <c r="L99" s="70">
        <v>131250</v>
      </c>
      <c r="M99" s="95"/>
      <c r="N99" s="95"/>
      <c r="O99" s="68">
        <v>1225960</v>
      </c>
    </row>
    <row r="100" spans="2:15" ht="12" thickBot="1">
      <c r="B100" s="7" t="s">
        <v>91</v>
      </c>
      <c r="C100" s="104">
        <v>31088</v>
      </c>
      <c r="D100" s="104">
        <v>34839</v>
      </c>
      <c r="E100" s="104">
        <v>35132</v>
      </c>
      <c r="F100" s="104">
        <v>39437</v>
      </c>
      <c r="G100" s="104">
        <v>48069</v>
      </c>
      <c r="H100" s="104">
        <v>55436</v>
      </c>
      <c r="I100" s="104">
        <v>74637</v>
      </c>
      <c r="J100" s="104">
        <v>76829</v>
      </c>
      <c r="K100" s="90">
        <v>53901</v>
      </c>
      <c r="L100" s="90">
        <v>47543</v>
      </c>
      <c r="M100" s="96"/>
      <c r="N100" s="96"/>
      <c r="O100" s="68">
        <v>496911</v>
      </c>
    </row>
    <row r="101" spans="2:15" ht="12" thickBot="1">
      <c r="B101" s="7" t="s">
        <v>7</v>
      </c>
      <c r="C101" s="104">
        <v>53301</v>
      </c>
      <c r="D101" s="104">
        <v>64271</v>
      </c>
      <c r="E101" s="104">
        <v>71643</v>
      </c>
      <c r="F101" s="104">
        <v>138058</v>
      </c>
      <c r="G101" s="104">
        <v>187764</v>
      </c>
      <c r="H101" s="104">
        <v>214307</v>
      </c>
      <c r="I101" s="104">
        <v>303790</v>
      </c>
      <c r="J101" s="104">
        <v>287170</v>
      </c>
      <c r="K101" s="90">
        <v>223774</v>
      </c>
      <c r="L101" s="90">
        <v>178793</v>
      </c>
      <c r="M101" s="90"/>
      <c r="N101" s="90"/>
      <c r="O101" s="97">
        <v>1722871</v>
      </c>
    </row>
    <row r="106" spans="12:15" ht="11.25"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4"/>
      <c r="C4" s="35"/>
      <c r="D4" s="35" t="s">
        <v>124</v>
      </c>
      <c r="E4" s="35"/>
      <c r="F4" s="172" t="s">
        <v>125</v>
      </c>
      <c r="G4" s="173"/>
    </row>
    <row r="5" spans="2:7" ht="16.5" thickBot="1">
      <c r="B5" s="36"/>
      <c r="C5" s="37"/>
      <c r="D5" s="38" t="s">
        <v>126</v>
      </c>
      <c r="E5" s="37"/>
      <c r="F5" s="174" t="s">
        <v>127</v>
      </c>
      <c r="G5" s="175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>
        <v>-100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>
        <v>-100</v>
      </c>
    </row>
    <row r="19" spans="2:7" ht="16.5" thickBot="1">
      <c r="B19" s="98" t="s">
        <v>138</v>
      </c>
      <c r="C19" s="94">
        <v>1294374</v>
      </c>
      <c r="D19" s="94">
        <v>1318875</v>
      </c>
      <c r="E19" s="94">
        <v>1225960</v>
      </c>
      <c r="F19" s="99">
        <v>1.8928841277714215</v>
      </c>
      <c r="G19" s="100">
        <v>-7.045019429437971</v>
      </c>
    </row>
    <row r="20" spans="2:7" ht="16.5" thickBot="1">
      <c r="B20" s="80" t="s">
        <v>7</v>
      </c>
      <c r="C20" s="46">
        <v>1368924</v>
      </c>
      <c r="D20" s="46">
        <v>1407240</v>
      </c>
      <c r="E20" s="94">
        <v>1225960</v>
      </c>
      <c r="F20" s="47">
        <v>2.798986649368418</v>
      </c>
      <c r="G20" s="78">
        <v>-12.881953327079954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5" t="s">
        <v>138</v>
      </c>
      <c r="B18" s="25">
        <v>815494</v>
      </c>
      <c r="C18" s="25">
        <v>478880</v>
      </c>
      <c r="D18" s="25">
        <v>1294374</v>
      </c>
      <c r="E18" s="25">
        <v>825992</v>
      </c>
      <c r="F18" s="25">
        <v>492883</v>
      </c>
      <c r="G18" s="25">
        <v>1318875</v>
      </c>
      <c r="H18" s="25">
        <v>859420</v>
      </c>
      <c r="I18" s="25">
        <v>366540</v>
      </c>
      <c r="J18" s="25">
        <v>1225960</v>
      </c>
      <c r="K18" s="26">
        <v>1.2873178711308775</v>
      </c>
      <c r="L18" s="26">
        <v>4.0470125618650155</v>
      </c>
      <c r="M18" s="26">
        <v>2.9241146007350505</v>
      </c>
      <c r="N18" s="26">
        <v>-25.633466765946476</v>
      </c>
      <c r="O18" s="26">
        <v>1.8928841277714215</v>
      </c>
      <c r="P18" s="26">
        <v>-7.045019429437971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859420</v>
      </c>
      <c r="I19" s="25">
        <v>366540</v>
      </c>
      <c r="J19" s="25">
        <v>1225960</v>
      </c>
      <c r="K19" s="26">
        <v>2.802106312823671</v>
      </c>
      <c r="L19" s="26">
        <v>-1.6934999571048603</v>
      </c>
      <c r="M19" s="26">
        <v>2.7938703406566345</v>
      </c>
      <c r="N19" s="26">
        <v>-31.23270452051068</v>
      </c>
      <c r="O19" s="26">
        <v>2.798986649368418</v>
      </c>
      <c r="P19" s="26">
        <v>-12.881953327079954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" sqref="I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82" t="s">
        <v>0</v>
      </c>
      <c r="C4" s="183">
        <v>333940</v>
      </c>
      <c r="D4" s="183">
        <v>322308</v>
      </c>
      <c r="E4" s="183">
        <v>316474</v>
      </c>
    </row>
    <row r="5" spans="2:5" ht="12.75">
      <c r="B5" s="184" t="s">
        <v>9</v>
      </c>
      <c r="C5" s="185">
        <v>122974</v>
      </c>
      <c r="D5" s="185">
        <v>118286</v>
      </c>
      <c r="E5" s="185">
        <v>122902</v>
      </c>
    </row>
    <row r="6" spans="2:5" ht="12.75">
      <c r="B6" s="184" t="s">
        <v>12</v>
      </c>
      <c r="C6" s="185">
        <v>129738</v>
      </c>
      <c r="D6" s="185">
        <v>138945</v>
      </c>
      <c r="E6" s="185">
        <v>118576</v>
      </c>
    </row>
    <row r="7" spans="2:5" ht="12.75">
      <c r="B7" s="184" t="s">
        <v>1</v>
      </c>
      <c r="C7" s="185">
        <v>109078</v>
      </c>
      <c r="D7" s="185">
        <v>111645</v>
      </c>
      <c r="E7" s="185">
        <v>97178</v>
      </c>
    </row>
    <row r="8" spans="2:5" ht="12.75">
      <c r="B8" s="184" t="s">
        <v>21</v>
      </c>
      <c r="C8" s="185">
        <v>82642</v>
      </c>
      <c r="D8" s="185">
        <v>77573</v>
      </c>
      <c r="E8" s="185">
        <v>87374</v>
      </c>
    </row>
    <row r="9" spans="2:5" ht="12.75">
      <c r="B9" s="184" t="s">
        <v>20</v>
      </c>
      <c r="C9" s="185">
        <v>62965</v>
      </c>
      <c r="D9" s="185">
        <v>64813</v>
      </c>
      <c r="E9" s="185">
        <v>66452</v>
      </c>
    </row>
    <row r="10" spans="2:5" ht="12.75">
      <c r="B10" s="184" t="s">
        <v>81</v>
      </c>
      <c r="C10" s="185">
        <v>23472</v>
      </c>
      <c r="D10" s="185">
        <v>27886</v>
      </c>
      <c r="E10" s="185">
        <v>40739</v>
      </c>
    </row>
    <row r="11" spans="2:5" ht="12.75">
      <c r="B11" s="184" t="s">
        <v>14</v>
      </c>
      <c r="C11" s="185">
        <v>33003</v>
      </c>
      <c r="D11" s="185">
        <v>26056</v>
      </c>
      <c r="E11" s="185">
        <v>33949</v>
      </c>
    </row>
    <row r="12" spans="2:5" ht="12.75">
      <c r="B12" s="184" t="s">
        <v>10</v>
      </c>
      <c r="C12" s="185">
        <v>37234</v>
      </c>
      <c r="D12" s="185">
        <v>36597</v>
      </c>
      <c r="E12" s="185">
        <v>31563</v>
      </c>
    </row>
    <row r="13" spans="2:5" ht="12.75">
      <c r="B13" s="184" t="s">
        <v>41</v>
      </c>
      <c r="C13" s="185">
        <v>20705</v>
      </c>
      <c r="D13" s="185">
        <v>33187</v>
      </c>
      <c r="E13" s="185">
        <v>29480</v>
      </c>
    </row>
    <row r="14" spans="2:5" ht="12.75">
      <c r="B14" s="14" t="s">
        <v>18</v>
      </c>
      <c r="C14" s="20">
        <v>31147</v>
      </c>
      <c r="D14" s="20">
        <v>26227</v>
      </c>
      <c r="E14" s="20">
        <v>28407</v>
      </c>
    </row>
    <row r="15" spans="2:5" ht="12.75">
      <c r="B15" s="14" t="s">
        <v>34</v>
      </c>
      <c r="C15" s="20">
        <v>17564</v>
      </c>
      <c r="D15" s="20">
        <v>25407</v>
      </c>
      <c r="E15" s="20">
        <v>27607</v>
      </c>
    </row>
    <row r="16" spans="2:5" ht="12.75">
      <c r="B16" s="14" t="s">
        <v>16</v>
      </c>
      <c r="C16" s="20">
        <v>23466</v>
      </c>
      <c r="D16" s="20">
        <v>26550</v>
      </c>
      <c r="E16" s="20">
        <v>27006</v>
      </c>
    </row>
    <row r="17" spans="2:5" ht="12.75">
      <c r="B17" s="15" t="s">
        <v>8</v>
      </c>
      <c r="C17" s="106">
        <v>26358</v>
      </c>
      <c r="D17" s="106">
        <v>25470</v>
      </c>
      <c r="E17" s="106">
        <v>22824</v>
      </c>
    </row>
    <row r="18" spans="2:5" ht="12.75">
      <c r="B18" s="15" t="s">
        <v>3</v>
      </c>
      <c r="C18" s="106">
        <v>42258</v>
      </c>
      <c r="D18" s="106">
        <v>47685</v>
      </c>
      <c r="E18" s="106">
        <v>17985</v>
      </c>
    </row>
    <row r="19" spans="2:5" ht="12.75">
      <c r="B19" s="14" t="s">
        <v>74</v>
      </c>
      <c r="C19" s="20">
        <v>13728</v>
      </c>
      <c r="D19" s="20">
        <v>15472</v>
      </c>
      <c r="E19" s="20">
        <v>16867</v>
      </c>
    </row>
    <row r="20" spans="2:5" ht="12.75">
      <c r="B20" s="15" t="s">
        <v>25</v>
      </c>
      <c r="C20" s="106">
        <v>22295</v>
      </c>
      <c r="D20" s="106">
        <v>12369</v>
      </c>
      <c r="E20" s="106">
        <v>14130</v>
      </c>
    </row>
    <row r="21" spans="2:5" ht="12.75">
      <c r="B21" s="15" t="s">
        <v>11</v>
      </c>
      <c r="C21" s="106">
        <v>30961</v>
      </c>
      <c r="D21" s="106">
        <v>33187</v>
      </c>
      <c r="E21" s="106">
        <v>13202</v>
      </c>
    </row>
    <row r="22" spans="2:5" ht="12.75">
      <c r="B22" s="14" t="s">
        <v>23</v>
      </c>
      <c r="C22" s="20">
        <v>12178</v>
      </c>
      <c r="D22" s="20">
        <v>8112</v>
      </c>
      <c r="E22" s="20">
        <v>9158</v>
      </c>
    </row>
    <row r="23" spans="2:5" ht="12.75">
      <c r="B23" s="15" t="s">
        <v>26</v>
      </c>
      <c r="C23" s="20">
        <v>12860</v>
      </c>
      <c r="D23" s="20">
        <v>12135</v>
      </c>
      <c r="E23" s="20">
        <v>8443</v>
      </c>
    </row>
    <row r="24" spans="2:5" ht="12.75">
      <c r="B24" s="15" t="s">
        <v>27</v>
      </c>
      <c r="C24" s="106">
        <v>8722</v>
      </c>
      <c r="D24" s="106">
        <v>8789</v>
      </c>
      <c r="E24" s="106">
        <v>6317</v>
      </c>
    </row>
    <row r="25" spans="2:5" ht="12.75">
      <c r="B25" s="14" t="s">
        <v>2</v>
      </c>
      <c r="C25" s="20">
        <v>4810</v>
      </c>
      <c r="D25" s="20">
        <v>5320</v>
      </c>
      <c r="E25" s="20">
        <v>6028</v>
      </c>
    </row>
    <row r="26" spans="2:5" ht="12.75">
      <c r="B26" s="14" t="s">
        <v>30</v>
      </c>
      <c r="C26" s="20">
        <v>4519</v>
      </c>
      <c r="D26" s="20">
        <v>5163</v>
      </c>
      <c r="E26" s="20">
        <v>5706</v>
      </c>
    </row>
    <row r="27" spans="2:5" ht="12.75">
      <c r="B27" s="15" t="s">
        <v>29</v>
      </c>
      <c r="C27" s="106">
        <v>11430</v>
      </c>
      <c r="D27" s="106">
        <v>20014</v>
      </c>
      <c r="E27" s="106">
        <v>5174</v>
      </c>
    </row>
    <row r="28" spans="2:5" ht="12.75">
      <c r="B28" s="15" t="s">
        <v>33</v>
      </c>
      <c r="C28" s="106">
        <v>3476</v>
      </c>
      <c r="D28" s="106">
        <v>4317</v>
      </c>
      <c r="E28" s="106">
        <v>4821</v>
      </c>
    </row>
    <row r="29" spans="2:5" ht="12.75">
      <c r="B29" s="14" t="s">
        <v>24</v>
      </c>
      <c r="C29" s="20">
        <v>4911</v>
      </c>
      <c r="D29" s="20">
        <v>5673</v>
      </c>
      <c r="E29" s="20">
        <v>4273</v>
      </c>
    </row>
    <row r="30" spans="2:5" ht="12.75">
      <c r="B30" s="14" t="s">
        <v>13</v>
      </c>
      <c r="C30" s="20">
        <v>3888</v>
      </c>
      <c r="D30" s="20">
        <v>4377</v>
      </c>
      <c r="E30" s="20">
        <v>3834</v>
      </c>
    </row>
    <row r="31" spans="2:5" ht="12.75">
      <c r="B31" s="15" t="s">
        <v>51</v>
      </c>
      <c r="C31" s="106">
        <v>3018</v>
      </c>
      <c r="D31" s="106">
        <v>3408</v>
      </c>
      <c r="E31" s="106">
        <v>3667</v>
      </c>
    </row>
    <row r="32" spans="2:5" ht="12.75">
      <c r="B32" s="15" t="s">
        <v>87</v>
      </c>
      <c r="C32" s="106">
        <v>3832</v>
      </c>
      <c r="D32" s="106">
        <v>6775</v>
      </c>
      <c r="E32" s="106">
        <v>3369</v>
      </c>
    </row>
    <row r="33" spans="2:5" ht="12.75">
      <c r="B33" s="14" t="s">
        <v>56</v>
      </c>
      <c r="C33" s="20">
        <v>3364</v>
      </c>
      <c r="D33" s="20">
        <v>1995</v>
      </c>
      <c r="E33" s="20">
        <v>2866</v>
      </c>
    </row>
    <row r="34" spans="2:5" ht="12.75">
      <c r="B34" s="14" t="s">
        <v>15</v>
      </c>
      <c r="C34" s="20">
        <v>2716</v>
      </c>
      <c r="D34" s="20">
        <v>2959</v>
      </c>
      <c r="E34" s="20">
        <v>2857</v>
      </c>
    </row>
    <row r="35" spans="2:5" ht="12.75">
      <c r="B35" s="14" t="s">
        <v>5</v>
      </c>
      <c r="C35" s="20">
        <v>1254</v>
      </c>
      <c r="D35" s="20">
        <v>2305</v>
      </c>
      <c r="E35" s="20">
        <v>2822</v>
      </c>
    </row>
    <row r="36" spans="2:5" ht="12.75">
      <c r="B36" s="15" t="s">
        <v>28</v>
      </c>
      <c r="C36" s="106">
        <v>3407</v>
      </c>
      <c r="D36" s="106">
        <v>3761</v>
      </c>
      <c r="E36" s="106">
        <v>2643</v>
      </c>
    </row>
    <row r="37" spans="2:5" ht="13.5" thickBot="1">
      <c r="B37" s="15" t="s">
        <v>44</v>
      </c>
      <c r="C37" s="106">
        <v>2125</v>
      </c>
      <c r="D37" s="106">
        <v>4207</v>
      </c>
      <c r="E37" s="106">
        <v>2421</v>
      </c>
    </row>
    <row r="38" spans="2:9" ht="13.5" thickBot="1">
      <c r="B38" s="14" t="s">
        <v>52</v>
      </c>
      <c r="C38" s="20">
        <v>2018</v>
      </c>
      <c r="D38" s="20">
        <v>2558</v>
      </c>
      <c r="E38" s="20">
        <v>2274</v>
      </c>
      <c r="H38" s="13"/>
      <c r="I38" s="13"/>
    </row>
    <row r="39" spans="2:9" ht="12.75">
      <c r="B39" s="15" t="s">
        <v>31</v>
      </c>
      <c r="C39" s="106">
        <v>2066</v>
      </c>
      <c r="D39" s="106">
        <v>3229</v>
      </c>
      <c r="E39" s="106">
        <v>2247</v>
      </c>
      <c r="F39" s="82"/>
      <c r="G39" s="182" t="s">
        <v>0</v>
      </c>
      <c r="H39" s="73"/>
      <c r="I39" s="183">
        <v>316474</v>
      </c>
    </row>
    <row r="40" spans="2:9" ht="12.75">
      <c r="B40" s="15" t="s">
        <v>47</v>
      </c>
      <c r="C40" s="106">
        <v>1678</v>
      </c>
      <c r="D40" s="106">
        <v>2662</v>
      </c>
      <c r="E40" s="106">
        <v>2059</v>
      </c>
      <c r="F40" s="82"/>
      <c r="G40" s="184" t="s">
        <v>9</v>
      </c>
      <c r="H40" s="74"/>
      <c r="I40" s="185">
        <v>122902</v>
      </c>
    </row>
    <row r="41" spans="2:9" ht="12.75">
      <c r="B41" s="15" t="s">
        <v>64</v>
      </c>
      <c r="C41" s="106">
        <v>1510</v>
      </c>
      <c r="D41" s="106">
        <v>2521</v>
      </c>
      <c r="E41" s="106">
        <v>1917</v>
      </c>
      <c r="F41" s="82"/>
      <c r="G41" s="184" t="s">
        <v>12</v>
      </c>
      <c r="H41" s="76"/>
      <c r="I41" s="185">
        <v>118576</v>
      </c>
    </row>
    <row r="42" spans="2:9" ht="12.75">
      <c r="B42" s="15" t="s">
        <v>19</v>
      </c>
      <c r="C42" s="106">
        <v>1730</v>
      </c>
      <c r="D42" s="106">
        <v>1917</v>
      </c>
      <c r="E42" s="106">
        <v>1739</v>
      </c>
      <c r="F42" s="82"/>
      <c r="G42" s="184" t="s">
        <v>1</v>
      </c>
      <c r="H42" s="76"/>
      <c r="I42" s="185">
        <v>97178</v>
      </c>
    </row>
    <row r="43" spans="2:9" ht="12.75">
      <c r="B43" s="15" t="s">
        <v>86</v>
      </c>
      <c r="C43" s="106">
        <v>2666</v>
      </c>
      <c r="D43" s="106">
        <v>4155</v>
      </c>
      <c r="E43" s="106">
        <v>1736</v>
      </c>
      <c r="F43" s="82"/>
      <c r="G43" s="184" t="s">
        <v>21</v>
      </c>
      <c r="H43" s="76"/>
      <c r="I43" s="185">
        <v>87374</v>
      </c>
    </row>
    <row r="44" spans="2:9" ht="12.75">
      <c r="B44" s="14" t="s">
        <v>22</v>
      </c>
      <c r="C44" s="20">
        <v>1180</v>
      </c>
      <c r="D44" s="20">
        <v>2227</v>
      </c>
      <c r="E44" s="20">
        <v>1536</v>
      </c>
      <c r="F44" s="82"/>
      <c r="G44" s="184" t="s">
        <v>20</v>
      </c>
      <c r="H44" s="76"/>
      <c r="I44" s="185">
        <v>66452</v>
      </c>
    </row>
    <row r="45" spans="2:9" ht="12.75">
      <c r="B45" s="14" t="s">
        <v>36</v>
      </c>
      <c r="C45" s="20">
        <v>269</v>
      </c>
      <c r="D45" s="20">
        <v>286</v>
      </c>
      <c r="E45" s="20">
        <v>1351</v>
      </c>
      <c r="F45" s="83"/>
      <c r="G45" s="184" t="s">
        <v>81</v>
      </c>
      <c r="H45" s="74"/>
      <c r="I45" s="185">
        <v>40739</v>
      </c>
    </row>
    <row r="46" spans="2:9" ht="12.75">
      <c r="B46" s="15" t="s">
        <v>46</v>
      </c>
      <c r="C46" s="106">
        <v>1823</v>
      </c>
      <c r="D46" s="106">
        <v>1382</v>
      </c>
      <c r="E46" s="106">
        <v>1350</v>
      </c>
      <c r="F46" s="82"/>
      <c r="G46" s="184" t="s">
        <v>14</v>
      </c>
      <c r="H46" s="76"/>
      <c r="I46" s="185">
        <v>33949</v>
      </c>
    </row>
    <row r="47" spans="2:9" ht="12.75">
      <c r="B47" s="14" t="s">
        <v>4</v>
      </c>
      <c r="C47" s="20">
        <v>1458</v>
      </c>
      <c r="D47" s="20">
        <v>1476</v>
      </c>
      <c r="E47" s="20">
        <v>1306</v>
      </c>
      <c r="F47" s="82"/>
      <c r="G47" s="184" t="s">
        <v>10</v>
      </c>
      <c r="H47" s="76"/>
      <c r="I47" s="185">
        <v>31563</v>
      </c>
    </row>
    <row r="48" spans="2:10" ht="12.75" customHeight="1">
      <c r="B48" s="15" t="s">
        <v>79</v>
      </c>
      <c r="C48" s="106">
        <v>1519</v>
      </c>
      <c r="D48" s="106">
        <v>1685</v>
      </c>
      <c r="E48" s="106">
        <v>1120</v>
      </c>
      <c r="F48" s="82"/>
      <c r="G48" s="184" t="s">
        <v>41</v>
      </c>
      <c r="H48" s="74"/>
      <c r="I48" s="185">
        <v>29480</v>
      </c>
      <c r="J48" s="72"/>
    </row>
    <row r="49" spans="2:9" ht="12.75">
      <c r="B49" s="14" t="s">
        <v>105</v>
      </c>
      <c r="C49" s="20">
        <v>303</v>
      </c>
      <c r="D49" s="20">
        <v>905</v>
      </c>
      <c r="E49" s="20">
        <v>1027</v>
      </c>
      <c r="G49" s="14" t="s">
        <v>102</v>
      </c>
      <c r="H49" s="75"/>
      <c r="I49" s="75">
        <f>I50-SUM(I39+I40+I41+I42+I43+I44+I45+I46+I47+I48)</f>
        <v>281273</v>
      </c>
    </row>
    <row r="50" spans="2:9" ht="12.75">
      <c r="B50" s="15" t="s">
        <v>55</v>
      </c>
      <c r="C50" s="20">
        <v>928</v>
      </c>
      <c r="D50" s="20">
        <v>935</v>
      </c>
      <c r="E50" s="20">
        <v>931</v>
      </c>
      <c r="G50" s="14" t="s">
        <v>100</v>
      </c>
      <c r="H50" s="74"/>
      <c r="I50" s="75">
        <f>E97</f>
        <v>1225960</v>
      </c>
    </row>
    <row r="51" spans="2:5" ht="12.75">
      <c r="B51" s="15" t="s">
        <v>32</v>
      </c>
      <c r="C51" s="106">
        <v>1223</v>
      </c>
      <c r="D51" s="106">
        <v>1424</v>
      </c>
      <c r="E51" s="106">
        <v>898</v>
      </c>
    </row>
    <row r="52" spans="2:5" ht="12.75">
      <c r="B52" s="14" t="s">
        <v>73</v>
      </c>
      <c r="C52" s="20">
        <v>600</v>
      </c>
      <c r="D52" s="20">
        <v>1260</v>
      </c>
      <c r="E52" s="20">
        <v>869</v>
      </c>
    </row>
    <row r="53" spans="2:5" ht="12.75">
      <c r="B53" s="15" t="s">
        <v>70</v>
      </c>
      <c r="C53" s="106">
        <v>1389</v>
      </c>
      <c r="D53" s="106">
        <v>1166</v>
      </c>
      <c r="E53" s="106">
        <v>842</v>
      </c>
    </row>
    <row r="54" spans="2:5" ht="12.75">
      <c r="B54" s="14" t="s">
        <v>80</v>
      </c>
      <c r="C54" s="20">
        <v>884</v>
      </c>
      <c r="D54" s="20">
        <v>1124</v>
      </c>
      <c r="E54" s="20">
        <v>831</v>
      </c>
    </row>
    <row r="55" spans="2:5" ht="12.75">
      <c r="B55" s="15" t="s">
        <v>50</v>
      </c>
      <c r="C55" s="106">
        <v>689</v>
      </c>
      <c r="D55" s="106">
        <v>464</v>
      </c>
      <c r="E55" s="106">
        <v>673</v>
      </c>
    </row>
    <row r="56" spans="2:5" ht="12.75">
      <c r="B56" s="14" t="s">
        <v>75</v>
      </c>
      <c r="C56" s="20">
        <v>751</v>
      </c>
      <c r="D56" s="20">
        <v>677</v>
      </c>
      <c r="E56" s="20">
        <v>667</v>
      </c>
    </row>
    <row r="57" spans="2:5" ht="12.75">
      <c r="B57" s="14" t="s">
        <v>89</v>
      </c>
      <c r="C57" s="20">
        <v>1057</v>
      </c>
      <c r="D57" s="20">
        <v>1392</v>
      </c>
      <c r="E57" s="20">
        <v>646</v>
      </c>
    </row>
    <row r="58" spans="2:5" ht="12.75">
      <c r="B58" s="14" t="s">
        <v>59</v>
      </c>
      <c r="C58" s="20">
        <v>361</v>
      </c>
      <c r="D58" s="20">
        <v>491</v>
      </c>
      <c r="E58" s="20">
        <v>619</v>
      </c>
    </row>
    <row r="59" spans="2:5" ht="12.75">
      <c r="B59" s="15" t="s">
        <v>63</v>
      </c>
      <c r="C59" s="106">
        <v>944</v>
      </c>
      <c r="D59" s="106">
        <v>707</v>
      </c>
      <c r="E59" s="106">
        <v>567</v>
      </c>
    </row>
    <row r="60" spans="2:5" ht="12.75">
      <c r="B60" s="145" t="s">
        <v>45</v>
      </c>
      <c r="C60" s="106">
        <v>823</v>
      </c>
      <c r="D60" s="106">
        <v>620</v>
      </c>
      <c r="E60" s="106">
        <v>521</v>
      </c>
    </row>
    <row r="61" spans="2:5" ht="12.75">
      <c r="B61" s="14" t="s">
        <v>53</v>
      </c>
      <c r="C61" s="20">
        <v>539</v>
      </c>
      <c r="D61" s="20">
        <v>956</v>
      </c>
      <c r="E61" s="20">
        <v>472</v>
      </c>
    </row>
    <row r="62" spans="2:5" ht="12.75">
      <c r="B62" s="14" t="s">
        <v>88</v>
      </c>
      <c r="C62" s="20">
        <v>916</v>
      </c>
      <c r="D62" s="20">
        <v>1095</v>
      </c>
      <c r="E62" s="20">
        <v>444</v>
      </c>
    </row>
    <row r="63" spans="2:5" ht="12.75">
      <c r="B63" s="14" t="s">
        <v>48</v>
      </c>
      <c r="C63" s="20">
        <v>1261</v>
      </c>
      <c r="D63" s="20">
        <v>416</v>
      </c>
      <c r="E63" s="20">
        <v>400</v>
      </c>
    </row>
    <row r="64" spans="2:5" ht="12.75">
      <c r="B64" s="14" t="s">
        <v>57</v>
      </c>
      <c r="C64" s="20">
        <v>358</v>
      </c>
      <c r="D64" s="20">
        <v>434</v>
      </c>
      <c r="E64" s="20">
        <v>382</v>
      </c>
    </row>
    <row r="65" spans="2:5" ht="12.75">
      <c r="B65" s="15" t="s">
        <v>58</v>
      </c>
      <c r="C65" s="106">
        <v>454</v>
      </c>
      <c r="D65" s="106">
        <v>364</v>
      </c>
      <c r="E65" s="106">
        <v>380</v>
      </c>
    </row>
    <row r="66" spans="2:5" ht="12.75">
      <c r="B66" s="15" t="s">
        <v>54</v>
      </c>
      <c r="C66" s="106">
        <v>470</v>
      </c>
      <c r="D66" s="106">
        <v>549</v>
      </c>
      <c r="E66" s="106">
        <v>354</v>
      </c>
    </row>
    <row r="67" spans="2:5" ht="12.75">
      <c r="B67" s="15" t="s">
        <v>37</v>
      </c>
      <c r="C67" s="106">
        <v>362</v>
      </c>
      <c r="D67" s="106">
        <v>437</v>
      </c>
      <c r="E67" s="106">
        <v>344</v>
      </c>
    </row>
    <row r="68" spans="2:5" ht="12.75">
      <c r="B68" s="15" t="s">
        <v>69</v>
      </c>
      <c r="C68" s="106">
        <v>148</v>
      </c>
      <c r="D68" s="106">
        <v>323</v>
      </c>
      <c r="E68" s="106">
        <v>342</v>
      </c>
    </row>
    <row r="69" spans="2:5" ht="12.75">
      <c r="B69" s="15" t="s">
        <v>62</v>
      </c>
      <c r="C69" s="106">
        <v>325</v>
      </c>
      <c r="D69" s="106">
        <v>205</v>
      </c>
      <c r="E69" s="106">
        <v>319</v>
      </c>
    </row>
    <row r="70" spans="2:5" ht="12.75">
      <c r="B70" s="14" t="s">
        <v>82</v>
      </c>
      <c r="C70" s="20">
        <v>549</v>
      </c>
      <c r="D70" s="20">
        <v>365</v>
      </c>
      <c r="E70" s="20">
        <v>290</v>
      </c>
    </row>
    <row r="71" spans="2:5" ht="12.75">
      <c r="B71" s="15" t="s">
        <v>39</v>
      </c>
      <c r="C71" s="20">
        <v>217</v>
      </c>
      <c r="D71" s="20">
        <v>257</v>
      </c>
      <c r="E71" s="20">
        <v>274</v>
      </c>
    </row>
    <row r="72" spans="2:5" ht="12.75">
      <c r="B72" s="15" t="s">
        <v>90</v>
      </c>
      <c r="C72" s="106">
        <v>667</v>
      </c>
      <c r="D72" s="106">
        <v>1076</v>
      </c>
      <c r="E72" s="106">
        <v>269</v>
      </c>
    </row>
    <row r="73" spans="2:5" ht="12.75">
      <c r="B73" s="15" t="s">
        <v>104</v>
      </c>
      <c r="C73" s="106">
        <v>326</v>
      </c>
      <c r="D73" s="106">
        <v>404</v>
      </c>
      <c r="E73" s="106">
        <v>255</v>
      </c>
    </row>
    <row r="74" spans="2:5" ht="12.75">
      <c r="B74" s="15" t="s">
        <v>85</v>
      </c>
      <c r="C74" s="106">
        <v>221</v>
      </c>
      <c r="D74" s="106">
        <v>311</v>
      </c>
      <c r="E74" s="106">
        <v>211</v>
      </c>
    </row>
    <row r="75" spans="2:5" ht="12.75">
      <c r="B75" s="15" t="s">
        <v>78</v>
      </c>
      <c r="C75" s="106">
        <v>310</v>
      </c>
      <c r="D75" s="106">
        <v>312</v>
      </c>
      <c r="E75" s="106">
        <v>187</v>
      </c>
    </row>
    <row r="76" spans="2:5" ht="12.75">
      <c r="B76" s="14" t="s">
        <v>72</v>
      </c>
      <c r="C76" s="20">
        <v>143</v>
      </c>
      <c r="D76" s="20">
        <v>295</v>
      </c>
      <c r="E76" s="20">
        <v>164</v>
      </c>
    </row>
    <row r="77" spans="2:5" ht="12.75">
      <c r="B77" s="15" t="s">
        <v>35</v>
      </c>
      <c r="C77" s="106">
        <v>60</v>
      </c>
      <c r="D77" s="106">
        <v>62</v>
      </c>
      <c r="E77" s="106">
        <v>153</v>
      </c>
    </row>
    <row r="78" spans="2:5" ht="12.75">
      <c r="B78" s="15" t="s">
        <v>84</v>
      </c>
      <c r="C78" s="106">
        <v>212</v>
      </c>
      <c r="D78" s="106">
        <v>174</v>
      </c>
      <c r="E78" s="106">
        <v>150</v>
      </c>
    </row>
    <row r="79" spans="2:5" ht="12.75">
      <c r="B79" s="15" t="s">
        <v>68</v>
      </c>
      <c r="C79" s="106">
        <v>86</v>
      </c>
      <c r="D79" s="106">
        <v>124</v>
      </c>
      <c r="E79" s="106">
        <v>136</v>
      </c>
    </row>
    <row r="80" spans="2:5" ht="12.75">
      <c r="B80" s="15" t="s">
        <v>17</v>
      </c>
      <c r="C80" s="106">
        <v>127</v>
      </c>
      <c r="D80" s="106">
        <v>144</v>
      </c>
      <c r="E80" s="106">
        <v>109</v>
      </c>
    </row>
    <row r="81" spans="2:5" ht="12.75">
      <c r="B81" s="14" t="s">
        <v>40</v>
      </c>
      <c r="C81" s="20">
        <v>64</v>
      </c>
      <c r="D81" s="20">
        <v>127</v>
      </c>
      <c r="E81" s="20">
        <v>100</v>
      </c>
    </row>
    <row r="82" spans="2:5" ht="12.75">
      <c r="B82" s="15" t="s">
        <v>83</v>
      </c>
      <c r="C82" s="106">
        <v>81</v>
      </c>
      <c r="D82" s="106">
        <v>134</v>
      </c>
      <c r="E82" s="106">
        <v>96</v>
      </c>
    </row>
    <row r="83" spans="2:5" ht="12.75">
      <c r="B83" s="15" t="s">
        <v>71</v>
      </c>
      <c r="C83" s="106">
        <v>79</v>
      </c>
      <c r="D83" s="106">
        <v>128</v>
      </c>
      <c r="E83" s="106">
        <v>92</v>
      </c>
    </row>
    <row r="84" spans="2:5" ht="12.75">
      <c r="B84" s="15" t="s">
        <v>43</v>
      </c>
      <c r="C84" s="106">
        <v>181</v>
      </c>
      <c r="D84" s="106">
        <v>72</v>
      </c>
      <c r="E84" s="106">
        <v>85</v>
      </c>
    </row>
    <row r="85" spans="2:5" ht="12.75">
      <c r="B85" s="15" t="s">
        <v>38</v>
      </c>
      <c r="C85" s="106">
        <v>96</v>
      </c>
      <c r="D85" s="106">
        <v>73</v>
      </c>
      <c r="E85" s="106">
        <v>84</v>
      </c>
    </row>
    <row r="86" spans="2:5" ht="12.75">
      <c r="B86" s="14" t="s">
        <v>60</v>
      </c>
      <c r="C86" s="20">
        <v>604</v>
      </c>
      <c r="D86" s="20">
        <v>22</v>
      </c>
      <c r="E86" s="20">
        <v>72</v>
      </c>
    </row>
    <row r="87" spans="2:5" ht="12.75">
      <c r="B87" s="15" t="s">
        <v>42</v>
      </c>
      <c r="C87" s="106">
        <v>9</v>
      </c>
      <c r="D87" s="106">
        <v>28</v>
      </c>
      <c r="E87" s="106">
        <v>36</v>
      </c>
    </row>
    <row r="88" spans="2:5" ht="12.75">
      <c r="B88" s="15" t="s">
        <v>65</v>
      </c>
      <c r="C88" s="106">
        <v>14</v>
      </c>
      <c r="D88" s="106">
        <v>52</v>
      </c>
      <c r="E88" s="106">
        <v>35</v>
      </c>
    </row>
    <row r="89" spans="2:5" ht="12.75">
      <c r="B89" s="15" t="s">
        <v>66</v>
      </c>
      <c r="C89" s="106">
        <v>61</v>
      </c>
      <c r="D89" s="106">
        <v>149</v>
      </c>
      <c r="E89" s="106">
        <v>28</v>
      </c>
    </row>
    <row r="90" spans="2:5" ht="12.75">
      <c r="B90" s="15" t="s">
        <v>67</v>
      </c>
      <c r="C90" s="106">
        <v>30</v>
      </c>
      <c r="D90" s="106">
        <v>39</v>
      </c>
      <c r="E90" s="106">
        <v>22</v>
      </c>
    </row>
    <row r="91" spans="2:5" ht="12.75">
      <c r="B91" s="15" t="s">
        <v>77</v>
      </c>
      <c r="C91" s="106">
        <v>14</v>
      </c>
      <c r="D91" s="106">
        <v>35</v>
      </c>
      <c r="E91" s="106">
        <v>15</v>
      </c>
    </row>
    <row r="92" spans="2:5" ht="12.75">
      <c r="B92" s="15" t="s">
        <v>76</v>
      </c>
      <c r="C92" s="106">
        <v>1</v>
      </c>
      <c r="D92" s="106">
        <v>17</v>
      </c>
      <c r="E92" s="106">
        <v>13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6">
        <v>6</v>
      </c>
      <c r="D94" s="106">
        <v>12</v>
      </c>
      <c r="E94" s="106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7424</v>
      </c>
      <c r="D96" s="63">
        <v>5448</v>
      </c>
      <c r="E96" s="63">
        <v>4793</v>
      </c>
    </row>
    <row r="97" spans="2:5" ht="13.5" thickBot="1">
      <c r="B97" s="7" t="s">
        <v>6</v>
      </c>
      <c r="C97" s="22">
        <v>1294374</v>
      </c>
      <c r="D97" s="22">
        <v>1318875</v>
      </c>
      <c r="E97" s="21">
        <v>1225960</v>
      </c>
    </row>
    <row r="98" spans="2:5" ht="13.5" thickBot="1">
      <c r="B98" s="7" t="s">
        <v>91</v>
      </c>
      <c r="C98" s="22">
        <v>442547</v>
      </c>
      <c r="D98" s="22">
        <v>478854</v>
      </c>
      <c r="E98" s="21">
        <v>496911</v>
      </c>
    </row>
    <row r="99" spans="2:5" ht="13.5" thickBot="1">
      <c r="B99" s="7" t="s">
        <v>7</v>
      </c>
      <c r="C99" s="22">
        <v>1736921</v>
      </c>
      <c r="D99" s="22">
        <v>1797729</v>
      </c>
      <c r="E99" s="22">
        <v>1722871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A3" sqref="A3"/>
    </sheetView>
  </sheetViews>
  <sheetFormatPr defaultColWidth="9.00390625" defaultRowHeight="12.75"/>
  <sheetData>
    <row r="1" spans="2:10" ht="12.75">
      <c r="B1" s="181" t="s">
        <v>132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67" t="s">
        <v>122</v>
      </c>
      <c r="D4" s="169"/>
      <c r="E4" s="169"/>
      <c r="F4" s="169"/>
      <c r="G4" s="169"/>
      <c r="H4" s="168"/>
      <c r="I4" s="167" t="s">
        <v>121</v>
      </c>
      <c r="J4" s="16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9">
        <v>7140</v>
      </c>
      <c r="I6" s="143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0">
        <v>8023</v>
      </c>
      <c r="I7" s="144">
        <v>-14.801078894133513</v>
      </c>
      <c r="J7" s="147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0">
        <v>5734</v>
      </c>
      <c r="I8" s="144">
        <v>94.49745547073792</v>
      </c>
      <c r="J8" s="147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0">
        <v>34426</v>
      </c>
      <c r="I9" s="144">
        <v>30.148935482828797</v>
      </c>
      <c r="J9" s="147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0">
        <v>41813</v>
      </c>
      <c r="I10" s="144">
        <v>19.136773206392377</v>
      </c>
      <c r="J10" s="147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0">
        <v>34782</v>
      </c>
      <c r="I11" s="144">
        <v>-25.295267080530525</v>
      </c>
      <c r="J11" s="147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0">
        <v>49422</v>
      </c>
      <c r="I12" s="144">
        <v>-0.6941645976055177</v>
      </c>
      <c r="J12" s="147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0">
        <v>35148</v>
      </c>
      <c r="I13" s="144">
        <v>-4.658612895016545</v>
      </c>
      <c r="J13" s="147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0">
        <v>41632</v>
      </c>
      <c r="I14" s="144">
        <v>-12.547844196780368</v>
      </c>
      <c r="J14" s="147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0">
        <v>49149</v>
      </c>
      <c r="I15" s="144">
        <v>11.471404136662212</v>
      </c>
      <c r="J15" s="147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0"/>
      <c r="I16" s="144">
        <v>3.938280675973549</v>
      </c>
      <c r="J16" s="147">
        <v>-100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1"/>
      <c r="I17" s="144">
        <v>-11.108574038132202</v>
      </c>
      <c r="J17" s="148">
        <v>-100</v>
      </c>
    </row>
    <row r="18" spans="2:10" ht="21.75">
      <c r="B18" s="81" t="s">
        <v>138</v>
      </c>
      <c r="C18" s="32">
        <v>280722</v>
      </c>
      <c r="D18" s="32">
        <v>319145</v>
      </c>
      <c r="E18" s="32">
        <v>434741</v>
      </c>
      <c r="F18" s="32">
        <v>432656</v>
      </c>
      <c r="G18" s="32">
        <v>445123</v>
      </c>
      <c r="H18" s="32">
        <v>307269</v>
      </c>
      <c r="I18" s="33">
        <v>2.881504012425573</v>
      </c>
      <c r="J18" s="33">
        <v>-30.969866755930386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2"/>
      <c r="I19" s="33">
        <v>2.681404504571794</v>
      </c>
      <c r="J19" s="33">
        <v>-100</v>
      </c>
    </row>
    <row r="22" spans="2:5" ht="12.75">
      <c r="B22" s="190" t="s">
        <v>148</v>
      </c>
      <c r="C22" s="190"/>
      <c r="D22" s="190"/>
      <c r="E22" s="190"/>
    </row>
    <row r="23" spans="2:5" ht="12.75">
      <c r="B23" s="191">
        <v>2003</v>
      </c>
      <c r="C23" s="192">
        <v>5</v>
      </c>
      <c r="D23" s="192"/>
      <c r="E23" s="192"/>
    </row>
    <row r="24" spans="2:5" ht="12.75">
      <c r="B24" s="191">
        <v>2004</v>
      </c>
      <c r="C24" s="192">
        <v>32</v>
      </c>
      <c r="D24" s="192"/>
      <c r="E24" s="192"/>
    </row>
    <row r="25" spans="2:5" ht="12.75">
      <c r="B25" s="191">
        <v>2005</v>
      </c>
      <c r="C25" s="192">
        <v>26</v>
      </c>
      <c r="D25" s="192"/>
      <c r="E25" s="192"/>
    </row>
    <row r="26" spans="2:5" ht="12.75">
      <c r="B26" s="191">
        <v>2006</v>
      </c>
      <c r="C26" s="192">
        <v>94</v>
      </c>
      <c r="D26" s="192"/>
      <c r="E26" s="192"/>
    </row>
    <row r="27" spans="2:5" ht="12.75">
      <c r="B27" s="191">
        <v>2007</v>
      </c>
      <c r="C27" s="192">
        <v>122</v>
      </c>
      <c r="D27" s="192"/>
      <c r="E27" s="192"/>
    </row>
    <row r="28" spans="2:5" ht="12.75">
      <c r="B28" s="191">
        <v>2008</v>
      </c>
      <c r="C28" s="192">
        <v>128</v>
      </c>
      <c r="D28" s="192"/>
      <c r="E28" s="192"/>
    </row>
    <row r="29" spans="2:5" ht="12.75">
      <c r="B29" s="191">
        <v>2009</v>
      </c>
      <c r="C29" s="192">
        <v>127</v>
      </c>
      <c r="D29" s="192"/>
      <c r="E29" s="192"/>
    </row>
    <row r="30" spans="2:5" ht="12.75">
      <c r="B30" s="191">
        <v>2010</v>
      </c>
      <c r="C30" s="192">
        <v>141</v>
      </c>
      <c r="D30" s="192"/>
      <c r="E30" s="192"/>
    </row>
    <row r="31" spans="2:5" ht="12.75">
      <c r="B31" s="191">
        <v>2011</v>
      </c>
      <c r="C31" s="192">
        <v>272</v>
      </c>
      <c r="D31" s="192"/>
      <c r="E31" s="192"/>
    </row>
    <row r="32" spans="2:5" ht="12.75">
      <c r="B32" s="191">
        <v>2012</v>
      </c>
      <c r="C32" s="192">
        <v>286</v>
      </c>
      <c r="D32" s="192"/>
      <c r="E32" s="192"/>
    </row>
    <row r="33" spans="2:5" ht="12.75">
      <c r="B33" s="191">
        <v>2013</v>
      </c>
      <c r="C33" s="192">
        <v>198</v>
      </c>
      <c r="D33" s="192"/>
      <c r="E33" s="192"/>
    </row>
    <row r="34" spans="2:5" ht="12.75">
      <c r="B34" s="191" t="s">
        <v>149</v>
      </c>
      <c r="C34" s="192">
        <v>126</v>
      </c>
      <c r="D34" s="192"/>
      <c r="E34" s="192"/>
    </row>
    <row r="35" spans="2:5" ht="12.75">
      <c r="B35" s="193"/>
      <c r="C35" s="193"/>
      <c r="D35" s="193"/>
      <c r="E35" s="193"/>
    </row>
    <row r="36" spans="2:5" ht="12.75">
      <c r="B36" s="194" t="s">
        <v>150</v>
      </c>
      <c r="C36" s="194"/>
      <c r="D36" s="194"/>
      <c r="E36" s="194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1" spans="1:6" ht="12.75">
      <c r="A1" s="186"/>
      <c r="B1" s="187"/>
      <c r="C1" s="188"/>
      <c r="D1" s="189"/>
      <c r="E1" s="186"/>
      <c r="F1" s="186"/>
    </row>
    <row r="2" spans="1:6" ht="13.5" thickBot="1">
      <c r="A2" s="186"/>
      <c r="B2" s="187"/>
      <c r="C2" s="188"/>
      <c r="D2" s="189"/>
      <c r="E2" s="186"/>
      <c r="F2" s="186"/>
    </row>
    <row r="3" spans="1:9" ht="63.75" thickBot="1">
      <c r="A3" s="186"/>
      <c r="B3" s="195" t="s">
        <v>151</v>
      </c>
      <c r="C3" s="196" t="s">
        <v>94</v>
      </c>
      <c r="D3" s="195" t="s">
        <v>95</v>
      </c>
      <c r="E3" s="195" t="s">
        <v>98</v>
      </c>
      <c r="F3" s="195" t="s">
        <v>96</v>
      </c>
      <c r="G3" s="195" t="s">
        <v>97</v>
      </c>
      <c r="H3" s="195" t="s">
        <v>99</v>
      </c>
      <c r="I3" s="197" t="s">
        <v>100</v>
      </c>
    </row>
    <row r="4" spans="1:9" ht="16.5" thickBot="1">
      <c r="A4" s="186"/>
      <c r="B4" s="195" t="s">
        <v>103</v>
      </c>
      <c r="C4" s="198">
        <v>13276</v>
      </c>
      <c r="D4" s="198">
        <v>7140</v>
      </c>
      <c r="E4" s="198">
        <v>300</v>
      </c>
      <c r="F4" s="198">
        <v>1497</v>
      </c>
      <c r="G4" s="198">
        <v>0</v>
      </c>
      <c r="H4" s="198">
        <v>0</v>
      </c>
      <c r="I4" s="198">
        <f>SUM(C4:H4)</f>
        <v>22213</v>
      </c>
    </row>
    <row r="5" spans="1:9" ht="16.5" thickBot="1">
      <c r="A5" s="186"/>
      <c r="B5" s="195" t="s">
        <v>110</v>
      </c>
      <c r="C5" s="198">
        <v>19401</v>
      </c>
      <c r="D5" s="198">
        <v>8023</v>
      </c>
      <c r="E5" s="198">
        <v>300</v>
      </c>
      <c r="F5" s="198">
        <v>1702</v>
      </c>
      <c r="G5" s="198">
        <v>6</v>
      </c>
      <c r="H5" s="198">
        <v>0</v>
      </c>
      <c r="I5" s="198">
        <f aca="true" t="shared" si="0" ref="I5:I13">SUM(C5:H5)</f>
        <v>29432</v>
      </c>
    </row>
    <row r="6" spans="1:9" ht="16.5" thickBot="1">
      <c r="A6" s="186"/>
      <c r="B6" s="195" t="s">
        <v>111</v>
      </c>
      <c r="C6" s="198">
        <v>28037</v>
      </c>
      <c r="D6" s="198">
        <v>5734</v>
      </c>
      <c r="E6" s="198">
        <v>339</v>
      </c>
      <c r="F6" s="198">
        <v>2399</v>
      </c>
      <c r="G6" s="198">
        <v>2</v>
      </c>
      <c r="H6" s="198">
        <v>0</v>
      </c>
      <c r="I6" s="198">
        <f t="shared" si="0"/>
        <v>36511</v>
      </c>
    </row>
    <row r="7" spans="2:9" ht="16.5" thickBot="1">
      <c r="B7" s="195" t="s">
        <v>112</v>
      </c>
      <c r="C7" s="198">
        <v>60306</v>
      </c>
      <c r="D7" s="198">
        <v>34426</v>
      </c>
      <c r="E7" s="198">
        <v>200</v>
      </c>
      <c r="F7" s="198">
        <v>3686</v>
      </c>
      <c r="G7" s="198">
        <v>3</v>
      </c>
      <c r="H7" s="198">
        <v>0</v>
      </c>
      <c r="I7" s="198">
        <f t="shared" si="0"/>
        <v>98621</v>
      </c>
    </row>
    <row r="8" spans="2:9" ht="16.5" thickBot="1">
      <c r="B8" s="195" t="s">
        <v>113</v>
      </c>
      <c r="C8" s="198">
        <v>94021</v>
      </c>
      <c r="D8" s="198">
        <v>41813</v>
      </c>
      <c r="E8" s="198">
        <v>307</v>
      </c>
      <c r="F8" s="198">
        <v>3547</v>
      </c>
      <c r="G8" s="198">
        <v>3</v>
      </c>
      <c r="H8" s="198">
        <v>4</v>
      </c>
      <c r="I8" s="198">
        <f t="shared" si="0"/>
        <v>139695</v>
      </c>
    </row>
    <row r="9" spans="2:9" ht="16.5" thickBot="1">
      <c r="B9" s="195" t="s">
        <v>114</v>
      </c>
      <c r="C9" s="198">
        <v>118081</v>
      </c>
      <c r="D9" s="198">
        <v>34782</v>
      </c>
      <c r="E9" s="198">
        <v>0</v>
      </c>
      <c r="F9" s="198">
        <v>6001</v>
      </c>
      <c r="G9" s="198">
        <v>2</v>
      </c>
      <c r="H9" s="198">
        <v>5</v>
      </c>
      <c r="I9" s="198">
        <f t="shared" si="0"/>
        <v>158871</v>
      </c>
    </row>
    <row r="10" spans="2:9" ht="16.5" thickBot="1">
      <c r="B10" s="195" t="s">
        <v>115</v>
      </c>
      <c r="C10" s="198">
        <v>170074</v>
      </c>
      <c r="D10" s="198">
        <v>49422</v>
      </c>
      <c r="E10" s="198">
        <v>321</v>
      </c>
      <c r="F10" s="198">
        <v>9232</v>
      </c>
      <c r="G10" s="198">
        <v>100</v>
      </c>
      <c r="H10" s="198">
        <v>4</v>
      </c>
      <c r="I10" s="198">
        <f t="shared" si="0"/>
        <v>229153</v>
      </c>
    </row>
    <row r="11" spans="2:9" ht="16.5" thickBot="1">
      <c r="B11" s="195" t="s">
        <v>116</v>
      </c>
      <c r="C11" s="198">
        <v>158436</v>
      </c>
      <c r="D11" s="198">
        <v>35148</v>
      </c>
      <c r="E11" s="198">
        <v>376</v>
      </c>
      <c r="F11" s="198">
        <v>16247</v>
      </c>
      <c r="G11" s="198">
        <v>132</v>
      </c>
      <c r="H11" s="198">
        <v>2</v>
      </c>
      <c r="I11" s="198">
        <f t="shared" si="0"/>
        <v>210341</v>
      </c>
    </row>
    <row r="12" spans="2:9" ht="16.5" thickBot="1">
      <c r="B12" s="195" t="s">
        <v>117</v>
      </c>
      <c r="C12" s="198">
        <v>120636</v>
      </c>
      <c r="D12" s="198">
        <v>41632</v>
      </c>
      <c r="E12" s="198">
        <v>257</v>
      </c>
      <c r="F12" s="198">
        <v>7327</v>
      </c>
      <c r="G12" s="198">
        <v>21</v>
      </c>
      <c r="H12" s="198">
        <v>0</v>
      </c>
      <c r="I12" s="198">
        <f t="shared" si="0"/>
        <v>169873</v>
      </c>
    </row>
    <row r="13" spans="2:9" ht="16.5" thickBot="1">
      <c r="B13" s="195" t="s">
        <v>118</v>
      </c>
      <c r="C13" s="198">
        <v>77152</v>
      </c>
      <c r="D13" s="198">
        <v>49149</v>
      </c>
      <c r="E13" s="198">
        <v>254</v>
      </c>
      <c r="F13" s="198">
        <v>4693</v>
      </c>
      <c r="G13" s="198">
        <v>2</v>
      </c>
      <c r="H13" s="198">
        <v>0</v>
      </c>
      <c r="I13" s="198">
        <f t="shared" si="0"/>
        <v>131250</v>
      </c>
    </row>
    <row r="14" spans="2:9" ht="16.5" thickBot="1">
      <c r="B14" s="195" t="s">
        <v>119</v>
      </c>
      <c r="C14" s="198"/>
      <c r="D14" s="198"/>
      <c r="E14" s="198"/>
      <c r="F14" s="198"/>
      <c r="G14" s="198"/>
      <c r="H14" s="198"/>
      <c r="I14" s="198"/>
    </row>
    <row r="15" spans="2:9" ht="16.5" thickBot="1">
      <c r="B15" s="195" t="s">
        <v>120</v>
      </c>
      <c r="C15" s="198"/>
      <c r="D15" s="198"/>
      <c r="E15" s="198"/>
      <c r="F15" s="198"/>
      <c r="G15" s="198"/>
      <c r="H15" s="198"/>
      <c r="I15" s="198"/>
    </row>
    <row r="16" spans="2:9" ht="32.25" thickBot="1">
      <c r="B16" s="196" t="s">
        <v>138</v>
      </c>
      <c r="C16" s="198">
        <f aca="true" t="shared" si="1" ref="C16:I16">SUM(C4:C12)</f>
        <v>782268</v>
      </c>
      <c r="D16" s="198">
        <f t="shared" si="1"/>
        <v>258120</v>
      </c>
      <c r="E16" s="198">
        <f>SUM(E4:E13)</f>
        <v>2654</v>
      </c>
      <c r="F16" s="198">
        <f>SUM(F4:F13)</f>
        <v>56331</v>
      </c>
      <c r="G16" s="198">
        <f>SUM(G4:G13)</f>
        <v>271</v>
      </c>
      <c r="H16" s="198">
        <f>SUM(H4:H13)</f>
        <v>15</v>
      </c>
      <c r="I16" s="198">
        <f>SUM(I4:I13)</f>
        <v>1225960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2014-11-05T07:47:46Z</dcterms:modified>
  <cp:category/>
  <cp:version/>
  <cp:contentType/>
  <cp:contentStatus/>
</cp:coreProperties>
</file>